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ыцинаОВ\Desktop\Бюджет для граждан\Этап III исполнение бюджета и финансовый контроль\Аналитические данные\"/>
    </mc:Choice>
  </mc:AlternateContent>
  <bookViews>
    <workbookView xWindow="360" yWindow="270" windowWidth="14940" windowHeight="9150"/>
  </bookViews>
  <sheets>
    <sheet name="Результат" sheetId="2" r:id="rId1"/>
    <sheet name="Sheet0" sheetId="1" state="hidden" r:id="rId2"/>
  </sheets>
  <definedNames>
    <definedName name="Footer">Sheet0!#REF!</definedName>
    <definedName name="Header">Sheet0!$A$1:$F$6</definedName>
    <definedName name="Row">Sheet0!#REF!</definedName>
    <definedName name="TotalCsr1">Sheet0!$A$7:$F$7</definedName>
    <definedName name="TotalCsr2">Sheet0!$A$8:$F$8</definedName>
    <definedName name="TotalCsr3">Sheet0!#REF!</definedName>
    <definedName name="TotalCsr4">Sheet0!#REF!</definedName>
  </definedNames>
  <calcPr calcId="152511" calcMode="manual" iterateDelta="1E-4"/>
</workbook>
</file>

<file path=xl/calcChain.xml><?xml version="1.0" encoding="utf-8"?>
<calcChain xmlns="http://schemas.openxmlformats.org/spreadsheetml/2006/main">
  <c r="H24" i="2" l="1"/>
  <c r="G24" i="2"/>
  <c r="E24" i="2"/>
  <c r="D24" i="2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comments1.xml><?xml version="1.0" encoding="utf-8"?>
<comments xmlns="http://schemas.openxmlformats.org/spreadsheetml/2006/main">
  <authors>
    <author>Гуреева И.А.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  <charset val="204"/>
          </rPr>
          <t>Гуреева И.А.: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<sst xmlns="http://schemas.openxmlformats.org/spreadsheetml/2006/main" count="100" uniqueCount="87">
  <si>
    <t>Отчет о финансировании мероприятий целевых программ</t>
  </si>
  <si>
    <t xml:space="preserve"> </t>
  </si>
  <si>
    <t>Финансовый орган</t>
  </si>
  <si>
    <t>Наименование</t>
  </si>
  <si>
    <t>Плановые назначения</t>
  </si>
  <si>
    <t>Фактически исполнено</t>
  </si>
  <si>
    <t>&lt;ФактическиИсполнено&gt;</t>
  </si>
  <si>
    <t>&lt;ФО&gt;</t>
  </si>
  <si>
    <t>на &lt;НаДату&gt;</t>
  </si>
  <si>
    <t>Администрация городского округа Котельники Московской области</t>
  </si>
  <si>
    <t>Муниципальная программа  городского округа Котельники Московской области «Создание условий для оказания медицинской помощи населению городского округа Котельники Московской области на 2015-2019 годы»</t>
  </si>
  <si>
    <t>Подпрограмма «Создание условий для оказания медицинской помощи населению городского округа Котельники Московской области на 2015-2019 годы»</t>
  </si>
  <si>
    <t>Муниципальная программа "Культура городского округа Котельники Московской области на 2017-2021 годы»",</t>
  </si>
  <si>
    <t>Подпрограмма  "Обеспечение деятельности учреждений в сфере культуры"</t>
  </si>
  <si>
    <t>Подпрограмма  "Развитие библиотечного дела"</t>
  </si>
  <si>
    <t>Подпрограмма " Парки городского округа Котельники на 2017-2021 годы "</t>
  </si>
  <si>
    <t>Муниципальная программа " Образование городского округа Котельники Московской области на 2017-2021 годы",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</si>
  <si>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</si>
  <si>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</si>
  <si>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</si>
  <si>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Муниципальная программа "Социальная защита населения городского округа Котельники Московской области» на 2017-2021 годы,</t>
  </si>
  <si>
    <t>Подпрограмма «Социальная поддержка граждан»</t>
  </si>
  <si>
    <t>Подпрограмма "Доступная среда"</t>
  </si>
  <si>
    <t>Подпрограмма "Развитие системы отдыха и оздоровления детей в городском округе Котельники Московской области"</t>
  </si>
  <si>
    <t>Муниципальная программа «Спорт в городском округе Котельники Московской области на 2017-2021 годы»,</t>
  </si>
  <si>
    <t>Подпрограмма " Развитие физической культуры и спорта в городском округе Котельники Московской области на 2017-2021 годы 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</si>
  <si>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 в городском округе Котельники Московской области на 2017-2021 годы"</t>
  </si>
  <si>
    <t>Подпрограмма "Развитие системы информирования населения городского округа Котельники Московской области о деятельности администрации городского округа Котельники Московской области на 2017-2021 годы"</t>
  </si>
  <si>
    <t>Подпрограмма «Молодое поколение городского округа Котельники Московской области на 2017-2021 годы»</t>
  </si>
  <si>
    <t>Муниципальная программа «Экология и окружающая среда городского округа Котельники Московской области на 2017-2021 годы»</t>
  </si>
  <si>
    <t>Подпрограмма «Охрана окружающей среды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</si>
  <si>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годы»</t>
  </si>
  <si>
    <t>Подпрограмма «Профилактика преступлений и иных правонарушений на 2017-2021 годы»</t>
  </si>
  <si>
    <t>Подпрограмма "Снижение рисков и смягчение последствий чрезвычайных ситуаций природного и техногенного характера на территории городского округа Котельники Московской области"</t>
  </si>
  <si>
    <t>Подпрограмма «Обеспечение  пожарной  безопасности на территории городского округа Котельники на 2017-2021 годы»</t>
  </si>
  <si>
    <t>Подпрограмма «Обеспечение мероприятий гражданской  обороны на территории городского округа Котельники Московской области»</t>
  </si>
  <si>
    <t>Подпрограмма «Развитие и совершенствование системы 112 городского округа Котельники Московской области на 2017-2021 годы»</t>
  </si>
  <si>
    <t>Подпрограмма «Обеспечивающая подпрограмма»</t>
  </si>
  <si>
    <t>Муниципальная программа «Жилище городского округа Котельники Московской области» на 2017-2021 годы,</t>
  </si>
  <si>
    <t>Подпрограмма «Обеспечение жильем молодых семей городского округа Котельники Московской области на 2017-2021 годы»</t>
  </si>
  <si>
    <t>Подпрограмма «Обеспечение жильем детей-сирот и детей, оставшихся без попечения родителей, а также лиц из их числа на 2017-2021 годы»</t>
  </si>
  <si>
    <t>Муниципальная программа "Развитие жилищно- коммунального хозяйства городского округа Котельники Московской области на 2017-2021 годы»,</t>
  </si>
  <si>
    <t>Подпрограмма "Проведение капитального ремонта многоквартирных  домов на территории городского округа Котельники Московской области"</t>
  </si>
  <si>
    <t>Подпрограмма «Модернизация и обеспечение функционирования объектов коммунальной инфраструктуры»</t>
  </si>
  <si>
    <t>Подпрограмма "Чистая вода"</t>
  </si>
  <si>
    <t>Подпрограмма «Благоустройство придомовых территорий, зон рекреации и пешеходных зон, развитие систем уличного освещения и обеспечение городского округа Котельники Московской области специализированной техникой для нужд коммунального хозяйства»</t>
  </si>
  <si>
    <t>Муниципальная программа «Предпринимательство  городского округа Котельники Московской области» на 2017-2021 годы</t>
  </si>
  <si>
    <t>Подпрограмма «Развитие малого и среднего предпринимательства в городском округе Котельники Московской области на 2017-2021 годы»</t>
  </si>
  <si>
    <t>Подпрограмма «Развитие потребительского рынка и услуг на территории городского округа Котельники Московской области на 2017-2021 годы»</t>
  </si>
  <si>
    <t>Муниципальная программа городского округа Котельники Московской области «Муниципальное управление" на 2017-2021 годы</t>
  </si>
  <si>
    <t>Подпрограмма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</si>
  <si>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Подпрограмма «Развитие муниципальной службы городского округа Котельники Московской области» на 2017-2021 годы</t>
  </si>
  <si>
    <t>Подпрограмма 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Котельники Московской области»</t>
  </si>
  <si>
    <t>Подпрограмма "Развитие имущественно – земельных отношений  в городском округе Котельники Московской области на 2017-2021 годы"</t>
  </si>
  <si>
    <t>Подпрограмма "Управление муниципальными финансами"</t>
  </si>
  <si>
    <t>Муниципальная программа  «Энергосбережение и повышение энергетической эффективности в городском округе Котельники Московской области на 2015-2019 годы»</t>
  </si>
  <si>
    <t>Подпрограмма «Энергосбережение и повышение энергетической эффективности в городском округе Котельники Московской области на 2015-2019 годы»</t>
  </si>
  <si>
    <t>Муниципальная программа «Развитие и функционирование дорожно - транспортного комплекса городского округа Котельники Московской области на 2017-2021 годы»</t>
  </si>
  <si>
    <t>Подпрограмма  «Пассажирский транспорт общего пользования»</t>
  </si>
  <si>
    <t>Подпрограмма  «Дороги городского округа Котельники Московской области»</t>
  </si>
  <si>
    <t>Подпрограмма  «Безопасность дорожного движения»</t>
  </si>
  <si>
    <t>Муниципальная программа "Архитектура и градостроительство городского округа Котельники Московской области" на 2017-2021 годы</t>
  </si>
  <si>
    <t>Подпрограмма " Архитектура и градостроительство городского округа Котельники Московской области" на 2017-2021 годы</t>
  </si>
  <si>
    <t>Подпрограмма "Обеспечение деятельности муниципальных учреждений физической культуры и спорта на 2017-2021 годы"</t>
  </si>
  <si>
    <t xml:space="preserve">% 
выполнения_x000D_
</t>
  </si>
  <si>
    <t>Информация о ходе исполнения муниципальных программ городского округа Котельники Московской области</t>
  </si>
  <si>
    <t>ИТОГО по муниципальным программам:</t>
  </si>
  <si>
    <t>Муниципальная программа "Образование городского округа Котельники Московской области на 2017-2021 годы",</t>
  </si>
  <si>
    <t>Муниципальная программа "Спорт в городском округе Котельники Московской области на 2017-2021 годы",</t>
  </si>
  <si>
    <t>Муниципальная программа "Социальная защита населения городского округа Котельники Московской области" на 2017-2021 годы,</t>
  </si>
  <si>
    <t>Муниципальная программа  городского округа Котельники Московской области "Создание условий для оказания медицинской помощи населению городского округа Котельники Московской области на 2015-2019 годы"</t>
  </si>
  <si>
    <t>Муниципальная программа "Культура городского округа Котельники Московской области на 2017-2021 годы",</t>
  </si>
  <si>
    <t>Муниципальная программа "Экология и окружающая среда городского округа Котельники Московской области на 2017-2021 годы"</t>
  </si>
  <si>
    <t>Муниципальная программа городского округа Котельники Московской области "Безопасность городского округа Котельники Московской области 2017-2021 годы"</t>
  </si>
  <si>
    <t>Муниципальная программа "Жилище городского округа Котельники Московской области" на 2017-2021 годы,</t>
  </si>
  <si>
    <t>Муниципальная программа "Развитие жилищно- коммунального хозяйства городского округа Котельники Московской области на 2017-2021 годы",</t>
  </si>
  <si>
    <t>Муниципальная программа "Предпринимательство  городского округа Котельники Московской области" на 2017-2021 годы</t>
  </si>
  <si>
    <t>Муниципальная программа городского округа Котельники Московской области "Муниципальное управление" на 2017-2021 годы</t>
  </si>
  <si>
    <t>Муниципальная программа "Энергосбережение и повышение энергетической эффективности в городском округе Котельники Московской области на 2015-2019 годы"</t>
  </si>
  <si>
    <t>Муниципальная программа "Развитие и функционирование дорожно - транспортного комплекса городского округа Котельники Московской области на 2017-2021 годы"</t>
  </si>
  <si>
    <t>тыс.руб.</t>
  </si>
  <si>
    <t>Плановые назначения        2016 года</t>
  </si>
  <si>
    <t>Плановые назначения        2017 года</t>
  </si>
  <si>
    <t>Муниципальная программа "Развитие имущественно-земельных отношений в городском округе Котельники Московской области" на 2017-2021 годы</t>
  </si>
  <si>
    <t>Фактически исполнено         за 9 месяцев 2016 года</t>
  </si>
  <si>
    <t>Фактически исполнено       за 9 месяцев 2017 года</t>
  </si>
  <si>
    <t>за 9 месяцев 2017 года (в сравнении с аналогичным периодом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</si>
</sst>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\ _₽"/>
    <numFmt numFmtId="166" formatCode="#,##0.0"/>
  </numFmts>
  <fonts count="9" x14ac:knownFonts="1">
    <font>
      <sz val="10"/>
      <name val="Arial"/>
    </font>
    <font>
      <b/>
      <sz val="12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3" fillId="0" borderId="0" xfId="0" applyFont="1"/>
    <xf numFmtId="0" fontId="3" fillId="0" borderId="0" xfId="0" applyFont="1"/>
    <xf numFmtId="166" fontId="3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5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I29" sqref="I29"/>
    </sheetView>
  </sheetViews>
  <sheetFormatPr defaultRowHeight="18.75" x14ac:dyDescent="0.3"/>
  <cols>
    <col min="1" max="1" width="19.5703125" style="1" customWidth="1"/>
    <col min="2" max="2" width="10.85546875" style="1" customWidth="1"/>
    <col min="3" max="3" width="44.28515625" style="1" customWidth="1"/>
    <col min="4" max="4" width="22.140625" style="18" customWidth="1"/>
    <col min="5" max="5" width="19.5703125" style="18" customWidth="1"/>
    <col min="6" max="6" width="18" style="18" customWidth="1"/>
    <col min="7" max="7" width="22.28515625" style="17" customWidth="1"/>
    <col min="8" max="8" width="19.85546875" style="17" customWidth="1"/>
    <col min="9" max="9" width="18.85546875" style="9" customWidth="1"/>
    <col min="10" max="16384" width="9.140625" style="1"/>
  </cols>
  <sheetData>
    <row r="2" spans="1:9" ht="16.5" customHeight="1" x14ac:dyDescent="0.3">
      <c r="A2" s="31" t="s">
        <v>65</v>
      </c>
      <c r="B2" s="32"/>
      <c r="C2" s="32"/>
      <c r="D2" s="32"/>
      <c r="E2" s="32"/>
      <c r="F2" s="32"/>
      <c r="G2" s="32"/>
      <c r="H2" s="32"/>
      <c r="I2" s="32"/>
    </row>
    <row r="3" spans="1:9" ht="16.5" customHeight="1" x14ac:dyDescent="0.3">
      <c r="A3" s="31" t="s">
        <v>86</v>
      </c>
      <c r="B3" s="32"/>
      <c r="C3" s="32"/>
      <c r="D3" s="32"/>
      <c r="E3" s="32"/>
      <c r="F3" s="32"/>
      <c r="G3" s="32"/>
      <c r="H3" s="32"/>
      <c r="I3" s="32"/>
    </row>
    <row r="4" spans="1:9" x14ac:dyDescent="0.3">
      <c r="A4" s="2" t="s">
        <v>1</v>
      </c>
      <c r="B4" s="2"/>
      <c r="C4" s="2"/>
      <c r="D4" s="2"/>
      <c r="E4" s="2"/>
      <c r="F4" s="2"/>
      <c r="G4" s="12"/>
      <c r="H4" s="12"/>
      <c r="I4" s="4"/>
    </row>
    <row r="5" spans="1:9" ht="40.5" customHeight="1" x14ac:dyDescent="0.3">
      <c r="A5" s="2" t="s">
        <v>2</v>
      </c>
      <c r="B5" s="33" t="s">
        <v>9</v>
      </c>
      <c r="C5" s="34"/>
      <c r="D5" s="34"/>
      <c r="E5" s="34"/>
      <c r="F5" s="34"/>
      <c r="G5" s="34"/>
      <c r="H5" s="34"/>
      <c r="I5" s="34"/>
    </row>
    <row r="6" spans="1:9" x14ac:dyDescent="0.3">
      <c r="A6" s="3" t="s">
        <v>1</v>
      </c>
      <c r="B6" s="3"/>
      <c r="C6" s="3"/>
      <c r="D6" s="3"/>
      <c r="E6" s="3"/>
      <c r="F6" s="3"/>
      <c r="G6" s="13"/>
      <c r="H6" s="13"/>
      <c r="I6" s="5" t="s">
        <v>80</v>
      </c>
    </row>
    <row r="7" spans="1:9" ht="78.75" customHeight="1" x14ac:dyDescent="0.3">
      <c r="A7" s="35" t="s">
        <v>3</v>
      </c>
      <c r="B7" s="36"/>
      <c r="C7" s="37"/>
      <c r="D7" s="21" t="s">
        <v>81</v>
      </c>
      <c r="E7" s="14" t="s">
        <v>84</v>
      </c>
      <c r="F7" s="6" t="s">
        <v>64</v>
      </c>
      <c r="G7" s="14" t="s">
        <v>82</v>
      </c>
      <c r="H7" s="14" t="s">
        <v>85</v>
      </c>
      <c r="I7" s="6" t="s">
        <v>64</v>
      </c>
    </row>
    <row r="8" spans="1:9" ht="93.75" customHeight="1" x14ac:dyDescent="0.3">
      <c r="A8" s="25" t="s">
        <v>70</v>
      </c>
      <c r="B8" s="26"/>
      <c r="C8" s="27"/>
      <c r="D8" s="23">
        <v>11935</v>
      </c>
      <c r="E8" s="20">
        <v>4672.8999999999996</v>
      </c>
      <c r="F8" s="20">
        <v>39.200000000000003</v>
      </c>
      <c r="G8" s="22">
        <v>9982</v>
      </c>
      <c r="H8" s="22">
        <v>4857</v>
      </c>
      <c r="I8" s="22">
        <v>48.7</v>
      </c>
    </row>
    <row r="9" spans="1:9" ht="57" customHeight="1" x14ac:dyDescent="0.3">
      <c r="A9" s="25" t="s">
        <v>71</v>
      </c>
      <c r="B9" s="26"/>
      <c r="C9" s="27"/>
      <c r="D9" s="23">
        <v>105644</v>
      </c>
      <c r="E9" s="20">
        <v>66954.7</v>
      </c>
      <c r="F9" s="20">
        <v>63.4</v>
      </c>
      <c r="G9" s="22">
        <v>99120.5</v>
      </c>
      <c r="H9" s="22">
        <v>66922</v>
      </c>
      <c r="I9" s="22">
        <v>67.5</v>
      </c>
    </row>
    <row r="10" spans="1:9" ht="54.75" customHeight="1" x14ac:dyDescent="0.3">
      <c r="A10" s="25" t="s">
        <v>67</v>
      </c>
      <c r="B10" s="26"/>
      <c r="C10" s="27"/>
      <c r="D10" s="23">
        <v>543856</v>
      </c>
      <c r="E10" s="20">
        <v>304298</v>
      </c>
      <c r="F10" s="20">
        <v>56</v>
      </c>
      <c r="G10" s="22">
        <v>675751.4</v>
      </c>
      <c r="H10" s="22">
        <v>343318</v>
      </c>
      <c r="I10" s="22">
        <v>50.8</v>
      </c>
    </row>
    <row r="11" spans="1:9" ht="61.5" customHeight="1" x14ac:dyDescent="0.3">
      <c r="A11" s="25" t="s">
        <v>69</v>
      </c>
      <c r="B11" s="26"/>
      <c r="C11" s="27"/>
      <c r="D11" s="23">
        <v>25116</v>
      </c>
      <c r="E11" s="20">
        <v>19242.5</v>
      </c>
      <c r="F11" s="20">
        <v>76.599999999999994</v>
      </c>
      <c r="G11" s="22">
        <v>25068</v>
      </c>
      <c r="H11" s="22">
        <v>18772</v>
      </c>
      <c r="I11" s="22">
        <v>74.900000000000006</v>
      </c>
    </row>
    <row r="12" spans="1:9" ht="50.25" customHeight="1" x14ac:dyDescent="0.3">
      <c r="A12" s="25" t="s">
        <v>68</v>
      </c>
      <c r="B12" s="26"/>
      <c r="C12" s="27"/>
      <c r="D12" s="23">
        <v>248157</v>
      </c>
      <c r="E12" s="20">
        <v>76914.600000000006</v>
      </c>
      <c r="F12" s="20">
        <v>31</v>
      </c>
      <c r="G12" s="22">
        <v>251411.1</v>
      </c>
      <c r="H12" s="22">
        <v>132261</v>
      </c>
      <c r="I12" s="22">
        <v>52.6</v>
      </c>
    </row>
    <row r="13" spans="1:9" s="45" customFormat="1" ht="102" customHeight="1" x14ac:dyDescent="0.3">
      <c r="A13" s="41" t="s">
        <v>26</v>
      </c>
      <c r="B13" s="42"/>
      <c r="C13" s="43"/>
      <c r="D13" s="23">
        <v>21995</v>
      </c>
      <c r="E13" s="23">
        <v>11776.2</v>
      </c>
      <c r="F13" s="23">
        <v>53.5</v>
      </c>
      <c r="G13" s="44">
        <v>21031</v>
      </c>
      <c r="H13" s="44">
        <v>13371</v>
      </c>
      <c r="I13" s="44">
        <v>63.6</v>
      </c>
    </row>
    <row r="14" spans="1:9" ht="53.25" customHeight="1" x14ac:dyDescent="0.3">
      <c r="A14" s="25" t="s">
        <v>72</v>
      </c>
      <c r="B14" s="26"/>
      <c r="C14" s="27"/>
      <c r="D14" s="23">
        <v>351</v>
      </c>
      <c r="E14" s="20">
        <v>223.5</v>
      </c>
      <c r="F14" s="20">
        <v>63.7</v>
      </c>
      <c r="G14" s="22">
        <v>328</v>
      </c>
      <c r="H14" s="22">
        <v>139</v>
      </c>
      <c r="I14" s="22">
        <v>42.4</v>
      </c>
    </row>
    <row r="15" spans="1:9" ht="80.25" customHeight="1" x14ac:dyDescent="0.3">
      <c r="A15" s="25" t="s">
        <v>73</v>
      </c>
      <c r="B15" s="26"/>
      <c r="C15" s="27"/>
      <c r="D15" s="23">
        <v>17659</v>
      </c>
      <c r="E15" s="20">
        <v>11620.9</v>
      </c>
      <c r="F15" s="20">
        <v>65.8</v>
      </c>
      <c r="G15" s="22">
        <v>23049</v>
      </c>
      <c r="H15" s="22">
        <v>12666</v>
      </c>
      <c r="I15" s="22">
        <v>55</v>
      </c>
    </row>
    <row r="16" spans="1:9" ht="52.5" customHeight="1" x14ac:dyDescent="0.3">
      <c r="A16" s="25" t="s">
        <v>74</v>
      </c>
      <c r="B16" s="26"/>
      <c r="C16" s="27"/>
      <c r="D16" s="23">
        <v>17954.3</v>
      </c>
      <c r="E16" s="20">
        <v>16926.400000000001</v>
      </c>
      <c r="F16" s="20">
        <v>94.3</v>
      </c>
      <c r="G16" s="22">
        <v>10864</v>
      </c>
      <c r="H16" s="22">
        <v>1373</v>
      </c>
      <c r="I16" s="22">
        <v>12.6</v>
      </c>
    </row>
    <row r="17" spans="1:9" ht="58.5" customHeight="1" x14ac:dyDescent="0.3">
      <c r="A17" s="25" t="s">
        <v>75</v>
      </c>
      <c r="B17" s="26"/>
      <c r="C17" s="27"/>
      <c r="D17" s="23">
        <v>115260.2</v>
      </c>
      <c r="E17" s="20">
        <v>51846.9</v>
      </c>
      <c r="F17" s="20">
        <v>45</v>
      </c>
      <c r="G17" s="22">
        <v>159657</v>
      </c>
      <c r="H17" s="22">
        <v>79047</v>
      </c>
      <c r="I17" s="22">
        <v>49.5</v>
      </c>
    </row>
    <row r="18" spans="1:9" ht="52.5" customHeight="1" x14ac:dyDescent="0.3">
      <c r="A18" s="25" t="s">
        <v>76</v>
      </c>
      <c r="B18" s="26"/>
      <c r="C18" s="27"/>
      <c r="D18" s="23">
        <v>1092</v>
      </c>
      <c r="E18" s="20">
        <v>247.7</v>
      </c>
      <c r="F18" s="20">
        <v>22.7</v>
      </c>
      <c r="G18" s="22">
        <v>1404</v>
      </c>
      <c r="H18" s="22">
        <v>599</v>
      </c>
      <c r="I18" s="22">
        <v>42.7</v>
      </c>
    </row>
    <row r="19" spans="1:9" ht="56.25" customHeight="1" x14ac:dyDescent="0.3">
      <c r="A19" s="25" t="s">
        <v>77</v>
      </c>
      <c r="B19" s="26"/>
      <c r="C19" s="27"/>
      <c r="D19" s="23">
        <v>157821</v>
      </c>
      <c r="E19" s="20">
        <v>105261</v>
      </c>
      <c r="F19" s="20">
        <v>66.7</v>
      </c>
      <c r="G19" s="22">
        <v>253745.7</v>
      </c>
      <c r="H19" s="22">
        <v>179137</v>
      </c>
      <c r="I19" s="22">
        <v>70.599999999999994</v>
      </c>
    </row>
    <row r="20" spans="1:9" ht="72.75" customHeight="1" x14ac:dyDescent="0.3">
      <c r="A20" s="25" t="s">
        <v>78</v>
      </c>
      <c r="B20" s="26"/>
      <c r="C20" s="27"/>
      <c r="D20" s="23">
        <v>500</v>
      </c>
      <c r="E20" s="20">
        <v>0</v>
      </c>
      <c r="F20" s="20">
        <v>0</v>
      </c>
      <c r="G20" s="22">
        <v>406</v>
      </c>
      <c r="H20" s="22">
        <v>406</v>
      </c>
      <c r="I20" s="22">
        <v>100</v>
      </c>
    </row>
    <row r="21" spans="1:9" ht="84.75" customHeight="1" x14ac:dyDescent="0.3">
      <c r="A21" s="25" t="s">
        <v>79</v>
      </c>
      <c r="B21" s="26"/>
      <c r="C21" s="27"/>
      <c r="D21" s="23">
        <v>24981</v>
      </c>
      <c r="E21" s="20">
        <v>13477</v>
      </c>
      <c r="F21" s="20">
        <v>54</v>
      </c>
      <c r="G21" s="22">
        <v>14607</v>
      </c>
      <c r="H21" s="22">
        <v>6059</v>
      </c>
      <c r="I21" s="22">
        <v>41.5</v>
      </c>
    </row>
    <row r="22" spans="1:9" s="19" customFormat="1" ht="84.75" customHeight="1" x14ac:dyDescent="0.3">
      <c r="A22" s="25" t="s">
        <v>83</v>
      </c>
      <c r="B22" s="26"/>
      <c r="C22" s="27"/>
      <c r="D22" s="23">
        <v>764</v>
      </c>
      <c r="E22" s="20">
        <v>18.5</v>
      </c>
      <c r="F22" s="20">
        <v>2.4</v>
      </c>
      <c r="G22" s="22">
        <v>0</v>
      </c>
      <c r="H22" s="22">
        <v>0</v>
      </c>
      <c r="I22" s="22">
        <v>0</v>
      </c>
    </row>
    <row r="23" spans="1:9" ht="55.5" customHeight="1" x14ac:dyDescent="0.3">
      <c r="A23" s="25" t="s">
        <v>61</v>
      </c>
      <c r="B23" s="26"/>
      <c r="C23" s="27"/>
      <c r="D23" s="23">
        <v>0</v>
      </c>
      <c r="E23" s="20">
        <v>0</v>
      </c>
      <c r="F23" s="20">
        <v>0</v>
      </c>
      <c r="G23" s="22">
        <v>0</v>
      </c>
      <c r="H23" s="22">
        <v>0</v>
      </c>
      <c r="I23" s="22">
        <v>0</v>
      </c>
    </row>
    <row r="24" spans="1:9" ht="26.25" customHeight="1" x14ac:dyDescent="0.3">
      <c r="A24" s="28" t="s">
        <v>66</v>
      </c>
      <c r="B24" s="29"/>
      <c r="C24" s="30"/>
      <c r="D24" s="23">
        <f>D23+D22+D21+D20+D19+D18+D17+D16+D15+D14+D13+D12+D11+D10+D9+D8</f>
        <v>1293085.5</v>
      </c>
      <c r="E24" s="20">
        <f>E23+E22+E21+E20+E19+E18+E17+E16+E15+E14+E13+E12+E11+E10+E9+E8</f>
        <v>683480.79999999993</v>
      </c>
      <c r="F24" s="20">
        <v>52.9</v>
      </c>
      <c r="G24" s="22">
        <f>G23+G22+G21+G20+G19+G18+G17+G16+G15+G14+G13+G12+G11+G10+G9+G8</f>
        <v>1546424.7000000002</v>
      </c>
      <c r="H24" s="22">
        <f>H23+H22+H21+H20+H19+H18+H17+H16+H15+H14+H13+H12+H11+H10+H9+H8</f>
        <v>858927</v>
      </c>
      <c r="I24" s="22">
        <v>55.5</v>
      </c>
    </row>
    <row r="25" spans="1:9" x14ac:dyDescent="0.3">
      <c r="D25" s="24"/>
      <c r="E25" s="24"/>
      <c r="F25" s="24"/>
      <c r="G25" s="24"/>
      <c r="H25" s="24"/>
      <c r="I25" s="24"/>
    </row>
  </sheetData>
  <mergeCells count="21">
    <mergeCell ref="A23:C23"/>
    <mergeCell ref="A21:C21"/>
    <mergeCell ref="A20:C20"/>
    <mergeCell ref="A19:C19"/>
    <mergeCell ref="A18:C18"/>
    <mergeCell ref="A11:C11"/>
    <mergeCell ref="A24:C24"/>
    <mergeCell ref="A2:I2"/>
    <mergeCell ref="A3:I3"/>
    <mergeCell ref="B5:I5"/>
    <mergeCell ref="A8:C8"/>
    <mergeCell ref="A9:C9"/>
    <mergeCell ref="A7:C7"/>
    <mergeCell ref="A10:C10"/>
    <mergeCell ref="A22:C22"/>
    <mergeCell ref="A16:C16"/>
    <mergeCell ref="A17:C17"/>
    <mergeCell ref="A15:C15"/>
    <mergeCell ref="A12:C12"/>
    <mergeCell ref="A13:C13"/>
    <mergeCell ref="A14:C14"/>
  </mergeCells>
  <phoneticPr fontId="0" type="noConversion"/>
  <pageMargins left="0.7" right="0.7" top="0.75" bottom="0.75" header="0.3" footer="0.3"/>
  <pageSetup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47" sqref="D47"/>
    </sheetView>
  </sheetViews>
  <sheetFormatPr defaultRowHeight="18.75" x14ac:dyDescent="0.3"/>
  <cols>
    <col min="1" max="1" width="19.5703125" style="1" customWidth="1" collapsed="1"/>
    <col min="2" max="2" width="10.85546875" style="1" customWidth="1" collapsed="1"/>
    <col min="3" max="3" width="44.28515625" style="1" customWidth="1" collapsed="1"/>
    <col min="4" max="4" width="22.28515625" style="17" customWidth="1" collapsed="1"/>
    <col min="5" max="5" width="19.85546875" style="17" customWidth="1" collapsed="1"/>
    <col min="6" max="6" width="18.85546875" style="9" customWidth="1" collapsed="1"/>
    <col min="7" max="16384" width="9.140625" style="1"/>
  </cols>
  <sheetData>
    <row r="1" spans="1:6" ht="16.5" customHeight="1" x14ac:dyDescent="0.3">
      <c r="A1" s="38" t="s">
        <v>0</v>
      </c>
      <c r="B1" s="39"/>
      <c r="C1" s="39"/>
      <c r="D1" s="39"/>
      <c r="E1" s="39"/>
      <c r="F1" s="39"/>
    </row>
    <row r="2" spans="1:6" ht="16.5" customHeight="1" x14ac:dyDescent="0.3">
      <c r="A2" s="38" t="s">
        <v>8</v>
      </c>
      <c r="B2" s="39"/>
      <c r="C2" s="39"/>
      <c r="D2" s="39"/>
      <c r="E2" s="39"/>
      <c r="F2" s="39"/>
    </row>
    <row r="3" spans="1:6" x14ac:dyDescent="0.3">
      <c r="A3" s="2" t="s">
        <v>1</v>
      </c>
      <c r="B3" s="2"/>
      <c r="C3" s="2"/>
      <c r="D3" s="12"/>
      <c r="E3" s="12"/>
      <c r="F3" s="4"/>
    </row>
    <row r="4" spans="1:6" ht="37.5" x14ac:dyDescent="0.3">
      <c r="A4" s="2" t="s">
        <v>2</v>
      </c>
      <c r="B4" s="33" t="s">
        <v>7</v>
      </c>
      <c r="C4" s="34"/>
      <c r="D4" s="34"/>
      <c r="E4" s="34"/>
      <c r="F4" s="34"/>
    </row>
    <row r="5" spans="1:6" x14ac:dyDescent="0.3">
      <c r="A5" s="3" t="s">
        <v>1</v>
      </c>
      <c r="B5" s="3"/>
      <c r="C5" s="3"/>
      <c r="D5" s="13"/>
      <c r="E5" s="13"/>
      <c r="F5" s="5"/>
    </row>
    <row r="6" spans="1:6" ht="78.75" customHeight="1" x14ac:dyDescent="0.3">
      <c r="A6" s="35" t="s">
        <v>3</v>
      </c>
      <c r="B6" s="36"/>
      <c r="C6" s="37"/>
      <c r="D6" s="14" t="s">
        <v>4</v>
      </c>
      <c r="E6" s="14" t="s">
        <v>5</v>
      </c>
      <c r="F6" s="6" t="s">
        <v>64</v>
      </c>
    </row>
    <row r="7" spans="1:6" ht="93.75" customHeight="1" x14ac:dyDescent="0.3">
      <c r="A7" s="25" t="s">
        <v>10</v>
      </c>
      <c r="B7" s="26"/>
      <c r="C7" s="27"/>
      <c r="D7" s="15">
        <v>10192</v>
      </c>
      <c r="E7" s="15">
        <v>1523.94</v>
      </c>
      <c r="F7" s="7">
        <f>E7/D7*10</f>
        <v>1.4952315541601258</v>
      </c>
    </row>
    <row r="8" spans="1:6" ht="66" customHeight="1" x14ac:dyDescent="0.3">
      <c r="A8" s="40" t="s">
        <v>11</v>
      </c>
      <c r="B8" s="26"/>
      <c r="C8" s="27"/>
      <c r="D8" s="16">
        <v>10192</v>
      </c>
      <c r="E8" s="16" t="s">
        <v>6</v>
      </c>
      <c r="F8" s="8" t="e">
        <f>E8/D8*10</f>
        <v>#VALUE!</v>
      </c>
    </row>
    <row r="9" spans="1:6" ht="57" customHeight="1" x14ac:dyDescent="0.3">
      <c r="A9" s="1" t="s">
        <v>12</v>
      </c>
      <c r="D9" s="17">
        <v>99965</v>
      </c>
      <c r="E9" s="17">
        <v>20554</v>
      </c>
      <c r="F9" s="11">
        <f t="shared" ref="F9:F40" si="0">E9/D9*100</f>
        <v>20.561196418746562</v>
      </c>
    </row>
    <row r="10" spans="1:6" ht="41.25" customHeight="1" x14ac:dyDescent="0.3">
      <c r="A10" s="1" t="s">
        <v>13</v>
      </c>
      <c r="D10" s="17">
        <v>95815</v>
      </c>
      <c r="E10" s="17">
        <v>20087</v>
      </c>
      <c r="F10" s="9">
        <f t="shared" si="0"/>
        <v>20.964358398998069</v>
      </c>
    </row>
    <row r="11" spans="1:6" ht="36" customHeight="1" x14ac:dyDescent="0.3">
      <c r="A11" s="1" t="s">
        <v>14</v>
      </c>
      <c r="D11" s="17">
        <v>650</v>
      </c>
      <c r="F11" s="9">
        <f t="shared" si="0"/>
        <v>0</v>
      </c>
    </row>
    <row r="12" spans="1:6" ht="36" customHeight="1" x14ac:dyDescent="0.3">
      <c r="A12" s="1" t="s">
        <v>15</v>
      </c>
      <c r="D12" s="17">
        <v>3500</v>
      </c>
      <c r="E12" s="17">
        <v>467</v>
      </c>
      <c r="F12" s="9">
        <f t="shared" si="0"/>
        <v>13.342857142857142</v>
      </c>
    </row>
    <row r="13" spans="1:6" ht="54.75" customHeight="1" x14ac:dyDescent="0.3">
      <c r="A13" s="1" t="s">
        <v>16</v>
      </c>
      <c r="D13" s="17">
        <v>523940</v>
      </c>
      <c r="E13" s="17">
        <v>104461</v>
      </c>
      <c r="F13" s="11">
        <f t="shared" si="0"/>
        <v>19.937588273466428</v>
      </c>
    </row>
    <row r="14" spans="1:6" x14ac:dyDescent="0.3">
      <c r="A14" s="1" t="s">
        <v>17</v>
      </c>
      <c r="D14" s="17">
        <v>343874</v>
      </c>
      <c r="E14" s="17">
        <v>65775</v>
      </c>
      <c r="F14" s="9">
        <f t="shared" si="0"/>
        <v>19.127645591117677</v>
      </c>
    </row>
    <row r="15" spans="1:6" x14ac:dyDescent="0.3">
      <c r="A15" s="1" t="s">
        <v>18</v>
      </c>
      <c r="D15" s="17">
        <v>179936</v>
      </c>
      <c r="E15" s="17">
        <v>38686</v>
      </c>
      <c r="F15" s="9">
        <f t="shared" si="0"/>
        <v>21.499866619242397</v>
      </c>
    </row>
    <row r="16" spans="1:6" ht="35.25" customHeight="1" x14ac:dyDescent="0.3">
      <c r="A16" s="1" t="s">
        <v>19</v>
      </c>
      <c r="D16" s="17">
        <v>130</v>
      </c>
      <c r="F16" s="9">
        <f t="shared" si="0"/>
        <v>0</v>
      </c>
    </row>
    <row r="17" spans="1:6" ht="40.5" customHeight="1" x14ac:dyDescent="0.3">
      <c r="A17" s="1" t="s">
        <v>19</v>
      </c>
      <c r="D17" s="17">
        <v>50</v>
      </c>
      <c r="F17" s="9">
        <f t="shared" si="0"/>
        <v>0</v>
      </c>
    </row>
    <row r="18" spans="1:6" x14ac:dyDescent="0.3">
      <c r="A18" s="1" t="s">
        <v>18</v>
      </c>
      <c r="D18" s="17">
        <v>100</v>
      </c>
      <c r="F18" s="9">
        <f t="shared" si="0"/>
        <v>0</v>
      </c>
    </row>
    <row r="19" spans="1:6" ht="61.5" customHeight="1" x14ac:dyDescent="0.3">
      <c r="A19" s="1" t="s">
        <v>20</v>
      </c>
      <c r="D19" s="17">
        <v>26264</v>
      </c>
      <c r="E19" s="17">
        <v>4765</v>
      </c>
      <c r="F19" s="11">
        <f t="shared" si="0"/>
        <v>18.142704843131284</v>
      </c>
    </row>
    <row r="20" spans="1:6" ht="37.5" customHeight="1" x14ac:dyDescent="0.3">
      <c r="A20" s="1" t="s">
        <v>21</v>
      </c>
      <c r="D20" s="17">
        <v>18285</v>
      </c>
      <c r="E20" s="17">
        <v>4765</v>
      </c>
      <c r="F20" s="9">
        <f t="shared" si="0"/>
        <v>26.059611703582171</v>
      </c>
    </row>
    <row r="21" spans="1:6" x14ac:dyDescent="0.3">
      <c r="A21" s="1" t="s">
        <v>22</v>
      </c>
      <c r="D21" s="17">
        <v>1405</v>
      </c>
      <c r="F21" s="9">
        <f t="shared" si="0"/>
        <v>0</v>
      </c>
    </row>
    <row r="22" spans="1:6" ht="42" customHeight="1" x14ac:dyDescent="0.3">
      <c r="A22" s="1" t="s">
        <v>23</v>
      </c>
      <c r="D22" s="17">
        <v>6574</v>
      </c>
      <c r="F22" s="9">
        <f t="shared" si="0"/>
        <v>0</v>
      </c>
    </row>
    <row r="23" spans="1:6" ht="50.25" customHeight="1" x14ac:dyDescent="0.3">
      <c r="A23" s="1" t="s">
        <v>24</v>
      </c>
      <c r="D23" s="17">
        <v>150080</v>
      </c>
      <c r="F23" s="11">
        <f t="shared" si="0"/>
        <v>0</v>
      </c>
    </row>
    <row r="24" spans="1:6" ht="57.75" customHeight="1" x14ac:dyDescent="0.3">
      <c r="A24" s="1" t="s">
        <v>25</v>
      </c>
      <c r="D24" s="17">
        <v>34733</v>
      </c>
      <c r="F24" s="9">
        <f t="shared" si="0"/>
        <v>0</v>
      </c>
    </row>
    <row r="25" spans="1:6" ht="56.25" customHeight="1" x14ac:dyDescent="0.3">
      <c r="A25" s="1" t="s">
        <v>63</v>
      </c>
      <c r="D25" s="17">
        <v>115347</v>
      </c>
      <c r="F25" s="9">
        <f t="shared" si="0"/>
        <v>0</v>
      </c>
    </row>
    <row r="26" spans="1:6" ht="102" customHeight="1" x14ac:dyDescent="0.3">
      <c r="A26" s="1" t="s">
        <v>26</v>
      </c>
      <c r="D26" s="17">
        <v>21031</v>
      </c>
      <c r="F26" s="11">
        <f t="shared" si="0"/>
        <v>0</v>
      </c>
    </row>
    <row r="27" spans="1:6" ht="70.5" customHeight="1" x14ac:dyDescent="0.3">
      <c r="A27" s="1" t="s">
        <v>27</v>
      </c>
      <c r="D27" s="17">
        <v>20526</v>
      </c>
      <c r="E27" s="17">
        <v>5228</v>
      </c>
      <c r="F27" s="9">
        <f t="shared" si="0"/>
        <v>25.470135437981096</v>
      </c>
    </row>
    <row r="28" spans="1:6" ht="44.25" customHeight="1" x14ac:dyDescent="0.3">
      <c r="A28" s="1" t="s">
        <v>28</v>
      </c>
      <c r="D28" s="17">
        <v>505</v>
      </c>
      <c r="F28" s="9">
        <f t="shared" si="0"/>
        <v>0</v>
      </c>
    </row>
    <row r="29" spans="1:6" ht="53.25" customHeight="1" x14ac:dyDescent="0.3">
      <c r="A29" s="1" t="s">
        <v>29</v>
      </c>
      <c r="D29" s="17">
        <v>390</v>
      </c>
      <c r="F29" s="11">
        <f t="shared" si="0"/>
        <v>0</v>
      </c>
    </row>
    <row r="30" spans="1:6" ht="41.25" customHeight="1" x14ac:dyDescent="0.3">
      <c r="A30" s="1" t="s">
        <v>30</v>
      </c>
      <c r="D30" s="17">
        <v>390</v>
      </c>
      <c r="F30" s="9">
        <f t="shared" si="0"/>
        <v>0</v>
      </c>
    </row>
    <row r="31" spans="1:6" ht="80.25" customHeight="1" x14ac:dyDescent="0.3">
      <c r="A31" s="1" t="s">
        <v>31</v>
      </c>
      <c r="D31" s="17">
        <v>29696</v>
      </c>
      <c r="F31" s="11">
        <f t="shared" si="0"/>
        <v>0</v>
      </c>
    </row>
    <row r="32" spans="1:6" ht="43.5" customHeight="1" x14ac:dyDescent="0.3">
      <c r="A32" s="1" t="s">
        <v>32</v>
      </c>
      <c r="D32" s="17">
        <v>10031</v>
      </c>
      <c r="E32" s="17">
        <v>81</v>
      </c>
      <c r="F32" s="9">
        <f t="shared" si="0"/>
        <v>0.80749676004386406</v>
      </c>
    </row>
    <row r="33" spans="1:6" ht="69.75" customHeight="1" x14ac:dyDescent="0.3">
      <c r="A33" s="1" t="s">
        <v>33</v>
      </c>
      <c r="D33" s="17">
        <v>3063</v>
      </c>
      <c r="F33" s="9">
        <f t="shared" si="0"/>
        <v>0</v>
      </c>
    </row>
    <row r="34" spans="1:6" ht="53.25" customHeight="1" x14ac:dyDescent="0.3">
      <c r="A34" s="1" t="s">
        <v>34</v>
      </c>
      <c r="D34" s="17">
        <v>235</v>
      </c>
      <c r="F34" s="9">
        <f t="shared" si="0"/>
        <v>0</v>
      </c>
    </row>
    <row r="35" spans="1:6" ht="57" customHeight="1" x14ac:dyDescent="0.3">
      <c r="A35" s="1" t="s">
        <v>35</v>
      </c>
      <c r="D35" s="17">
        <v>150</v>
      </c>
      <c r="F35" s="9">
        <f t="shared" si="0"/>
        <v>0</v>
      </c>
    </row>
    <row r="36" spans="1:6" ht="54.75" customHeight="1" x14ac:dyDescent="0.3">
      <c r="A36" s="1" t="s">
        <v>36</v>
      </c>
      <c r="D36" s="17">
        <v>100</v>
      </c>
      <c r="F36" s="9">
        <f t="shared" si="0"/>
        <v>0</v>
      </c>
    </row>
    <row r="37" spans="1:6" ht="37.5" customHeight="1" x14ac:dyDescent="0.3">
      <c r="A37" s="1" t="s">
        <v>37</v>
      </c>
      <c r="D37" s="17">
        <v>16117</v>
      </c>
      <c r="F37" s="9">
        <f t="shared" si="0"/>
        <v>0</v>
      </c>
    </row>
    <row r="38" spans="1:6" ht="52.5" customHeight="1" x14ac:dyDescent="0.3">
      <c r="A38" s="1" t="s">
        <v>38</v>
      </c>
      <c r="F38" s="11" t="e">
        <f t="shared" si="0"/>
        <v>#DIV/0!</v>
      </c>
    </row>
    <row r="39" spans="1:6" ht="51.75" customHeight="1" x14ac:dyDescent="0.3">
      <c r="A39" s="1" t="s">
        <v>39</v>
      </c>
      <c r="F39" s="9" t="e">
        <f t="shared" si="0"/>
        <v>#DIV/0!</v>
      </c>
    </row>
    <row r="40" spans="1:6" ht="54" customHeight="1" x14ac:dyDescent="0.3">
      <c r="A40" s="1" t="s">
        <v>40</v>
      </c>
      <c r="F40" s="9" t="e">
        <f t="shared" si="0"/>
        <v>#DIV/0!</v>
      </c>
    </row>
    <row r="41" spans="1:6" ht="58.5" customHeight="1" x14ac:dyDescent="0.3">
      <c r="A41" s="1" t="s">
        <v>41</v>
      </c>
      <c r="F41" s="11" t="e">
        <f t="shared" ref="F41:F64" si="1">E41/D41*100</f>
        <v>#DIV/0!</v>
      </c>
    </row>
    <row r="42" spans="1:6" ht="56.25" customHeight="1" x14ac:dyDescent="0.3">
      <c r="A42" s="1" t="s">
        <v>42</v>
      </c>
      <c r="F42" s="9" t="e">
        <f t="shared" si="1"/>
        <v>#DIV/0!</v>
      </c>
    </row>
    <row r="43" spans="1:6" ht="48.75" customHeight="1" x14ac:dyDescent="0.3">
      <c r="A43" s="1" t="s">
        <v>43</v>
      </c>
      <c r="F43" s="9" t="e">
        <f t="shared" si="1"/>
        <v>#DIV/0!</v>
      </c>
    </row>
    <row r="44" spans="1:6" x14ac:dyDescent="0.3">
      <c r="A44" s="1" t="s">
        <v>44</v>
      </c>
      <c r="F44" s="9" t="e">
        <f t="shared" si="1"/>
        <v>#DIV/0!</v>
      </c>
    </row>
    <row r="45" spans="1:6" ht="90" customHeight="1" x14ac:dyDescent="0.3">
      <c r="A45" s="1" t="s">
        <v>45</v>
      </c>
      <c r="F45" s="9" t="e">
        <f t="shared" si="1"/>
        <v>#DIV/0!</v>
      </c>
    </row>
    <row r="46" spans="1:6" x14ac:dyDescent="0.3">
      <c r="A46" s="1" t="s">
        <v>37</v>
      </c>
      <c r="D46" s="17">
        <v>52129</v>
      </c>
      <c r="F46" s="9">
        <f t="shared" si="1"/>
        <v>0</v>
      </c>
    </row>
    <row r="47" spans="1:6" ht="52.5" customHeight="1" x14ac:dyDescent="0.3">
      <c r="A47" s="1" t="s">
        <v>46</v>
      </c>
      <c r="D47" s="17">
        <v>1204</v>
      </c>
      <c r="F47" s="11">
        <f t="shared" si="1"/>
        <v>0</v>
      </c>
    </row>
    <row r="48" spans="1:6" ht="69" customHeight="1" x14ac:dyDescent="0.3">
      <c r="A48" s="1" t="s">
        <v>47</v>
      </c>
      <c r="D48" s="17">
        <v>310</v>
      </c>
      <c r="F48" s="9">
        <f t="shared" si="1"/>
        <v>0</v>
      </c>
    </row>
    <row r="49" spans="1:6" ht="55.5" customHeight="1" x14ac:dyDescent="0.3">
      <c r="A49" s="1" t="s">
        <v>48</v>
      </c>
      <c r="D49" s="17">
        <v>894</v>
      </c>
      <c r="F49" s="9">
        <f t="shared" si="1"/>
        <v>0</v>
      </c>
    </row>
    <row r="50" spans="1:6" ht="56.25" customHeight="1" x14ac:dyDescent="0.3">
      <c r="A50" s="1" t="s">
        <v>49</v>
      </c>
      <c r="D50" s="17">
        <v>227355</v>
      </c>
      <c r="F50" s="11">
        <f t="shared" si="1"/>
        <v>0</v>
      </c>
    </row>
    <row r="51" spans="1:6" ht="92.25" customHeight="1" x14ac:dyDescent="0.3">
      <c r="A51" s="1" t="s">
        <v>50</v>
      </c>
      <c r="D51" s="17">
        <v>27000</v>
      </c>
      <c r="F51" s="9">
        <f t="shared" si="1"/>
        <v>0</v>
      </c>
    </row>
    <row r="52" spans="1:6" ht="30" customHeight="1" x14ac:dyDescent="0.3">
      <c r="A52" s="1" t="s">
        <v>37</v>
      </c>
      <c r="D52" s="17">
        <v>166312</v>
      </c>
      <c r="F52" s="9">
        <f t="shared" si="1"/>
        <v>0</v>
      </c>
    </row>
    <row r="53" spans="1:6" ht="42.75" customHeight="1" x14ac:dyDescent="0.3">
      <c r="A53" s="1" t="s">
        <v>51</v>
      </c>
      <c r="D53" s="17">
        <v>4440</v>
      </c>
      <c r="F53" s="9">
        <f t="shared" si="1"/>
        <v>0</v>
      </c>
    </row>
    <row r="54" spans="1:6" ht="87" customHeight="1" x14ac:dyDescent="0.3">
      <c r="A54" s="1" t="s">
        <v>52</v>
      </c>
      <c r="D54" s="17">
        <v>7085</v>
      </c>
      <c r="F54" s="9">
        <f t="shared" si="1"/>
        <v>0</v>
      </c>
    </row>
    <row r="55" spans="1:6" ht="60.75" customHeight="1" x14ac:dyDescent="0.3">
      <c r="A55" s="1" t="s">
        <v>53</v>
      </c>
      <c r="D55" s="17">
        <v>955</v>
      </c>
      <c r="F55" s="9">
        <f t="shared" si="1"/>
        <v>0</v>
      </c>
    </row>
    <row r="56" spans="1:6" ht="31.5" customHeight="1" x14ac:dyDescent="0.3">
      <c r="A56" s="1" t="s">
        <v>54</v>
      </c>
      <c r="D56" s="17">
        <v>21025</v>
      </c>
      <c r="F56" s="9">
        <f t="shared" si="1"/>
        <v>0</v>
      </c>
    </row>
    <row r="57" spans="1:6" ht="72.75" customHeight="1" x14ac:dyDescent="0.3">
      <c r="A57" s="1" t="s">
        <v>55</v>
      </c>
      <c r="D57" s="17">
        <v>1561</v>
      </c>
      <c r="F57" s="11">
        <f t="shared" si="1"/>
        <v>0</v>
      </c>
    </row>
    <row r="58" spans="1:6" ht="60" customHeight="1" x14ac:dyDescent="0.3">
      <c r="A58" s="1" t="s">
        <v>56</v>
      </c>
      <c r="D58" s="17">
        <v>1561</v>
      </c>
      <c r="F58" s="10">
        <f t="shared" si="1"/>
        <v>0</v>
      </c>
    </row>
    <row r="59" spans="1:6" ht="84.75" customHeight="1" x14ac:dyDescent="0.3">
      <c r="A59" s="1" t="s">
        <v>57</v>
      </c>
      <c r="D59" s="17">
        <v>16918</v>
      </c>
      <c r="F59" s="11">
        <f t="shared" si="1"/>
        <v>0</v>
      </c>
    </row>
    <row r="60" spans="1:6" ht="40.5" customHeight="1" x14ac:dyDescent="0.3">
      <c r="A60" s="1" t="s">
        <v>58</v>
      </c>
      <c r="D60" s="17">
        <v>1100</v>
      </c>
      <c r="F60" s="9">
        <f t="shared" si="1"/>
        <v>0</v>
      </c>
    </row>
    <row r="61" spans="1:6" ht="38.25" customHeight="1" x14ac:dyDescent="0.3">
      <c r="A61" s="1" t="s">
        <v>59</v>
      </c>
      <c r="D61" s="17">
        <v>9000</v>
      </c>
      <c r="F61" s="9">
        <f t="shared" si="1"/>
        <v>0</v>
      </c>
    </row>
    <row r="62" spans="1:6" x14ac:dyDescent="0.3">
      <c r="A62" s="1" t="s">
        <v>60</v>
      </c>
      <c r="D62" s="17">
        <v>6818</v>
      </c>
      <c r="F62" s="10">
        <f t="shared" si="1"/>
        <v>0</v>
      </c>
    </row>
    <row r="63" spans="1:6" ht="55.5" customHeight="1" x14ac:dyDescent="0.3">
      <c r="A63" s="1" t="s">
        <v>61</v>
      </c>
      <c r="D63" s="17">
        <v>700</v>
      </c>
      <c r="F63" s="11">
        <f t="shared" si="1"/>
        <v>0</v>
      </c>
    </row>
    <row r="64" spans="1:6" ht="60" customHeight="1" x14ac:dyDescent="0.3">
      <c r="A64" s="1" t="s">
        <v>62</v>
      </c>
      <c r="D64" s="17">
        <v>700</v>
      </c>
      <c r="F64" s="10">
        <f t="shared" si="1"/>
        <v>0</v>
      </c>
    </row>
    <row r="72" ht="44.25" customHeight="1" x14ac:dyDescent="0.3"/>
  </sheetData>
  <mergeCells count="6">
    <mergeCell ref="A1:F1"/>
    <mergeCell ref="A2:F2"/>
    <mergeCell ref="B4:F4"/>
    <mergeCell ref="A7:C7"/>
    <mergeCell ref="A8:C8"/>
    <mergeCell ref="A6:C6"/>
  </mergeCells>
  <phoneticPr fontId="0" type="noConversion"/>
  <pageMargins left="0.25" right="0.25" top="0.75" bottom="0.75" header="0.25" footer="0.25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</vt:lpstr>
      <vt:lpstr>Sheet0</vt:lpstr>
      <vt:lpstr>Header</vt:lpstr>
      <vt:lpstr>TotalCsr1</vt:lpstr>
      <vt:lpstr>TotalCsr2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Ершов Вадим Сергеевич</dc:creator>
  <cp:lastModifiedBy>Матыцина О.В.</cp:lastModifiedBy>
  <cp:lastPrinted>2017-08-31T14:50:59Z</cp:lastPrinted>
  <dcterms:created xsi:type="dcterms:W3CDTF">2016-12-07T13:14:56Z</dcterms:created>
  <dcterms:modified xsi:type="dcterms:W3CDTF">2017-11-21T11:04:13Z</dcterms:modified>
</cp:coreProperties>
</file>